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" sheetId="1" r:id="rId4"/>
  </sheets>
  <definedNames/>
  <calcPr/>
</workbook>
</file>

<file path=xl/sharedStrings.xml><?xml version="1.0" encoding="utf-8"?>
<sst xmlns="http://schemas.openxmlformats.org/spreadsheetml/2006/main" count="74" uniqueCount="53">
  <si>
    <t>KENDRIYA VIDYALAYA NARANGI</t>
  </si>
  <si>
    <t>CONSOLIDATED RESULT  OF CLASSES IX  and XI 2019-20</t>
  </si>
  <si>
    <t xml:space="preserve">Subject wise total No. of Supplementary in Class IX </t>
  </si>
  <si>
    <t>Class</t>
  </si>
  <si>
    <t>SECTION</t>
  </si>
  <si>
    <t>No. of 
students
on roll</t>
  </si>
  <si>
    <t>No. of 
students
appeared</t>
  </si>
  <si>
    <t>No. of 
students
passed</t>
  </si>
  <si>
    <t>No. of 
students going to appear in Retest</t>
  </si>
  <si>
    <t>Pass %</t>
  </si>
  <si>
    <t>Sub/Section</t>
  </si>
  <si>
    <t>A</t>
  </si>
  <si>
    <t>B</t>
  </si>
  <si>
    <t>C</t>
  </si>
  <si>
    <t>D</t>
  </si>
  <si>
    <t>E</t>
  </si>
  <si>
    <t>Total</t>
  </si>
  <si>
    <t xml:space="preserve">ENGLISH </t>
  </si>
  <si>
    <t>IX</t>
  </si>
  <si>
    <t xml:space="preserve">HINDI </t>
  </si>
  <si>
    <t xml:space="preserve">MATHS </t>
  </si>
  <si>
    <t>SCIENCE</t>
  </si>
  <si>
    <t>SOCIAL SCIENCE</t>
  </si>
  <si>
    <t xml:space="preserve">SANSKRIT </t>
  </si>
  <si>
    <t>TOTAL</t>
  </si>
  <si>
    <t>Subject wise total No. of Supplementary in Class XI</t>
  </si>
  <si>
    <t>XI</t>
  </si>
  <si>
    <t>PHYSICS</t>
  </si>
  <si>
    <t>CHEMISTRY</t>
  </si>
  <si>
    <t>BIOLOGY</t>
  </si>
  <si>
    <t>BIOTECH</t>
  </si>
  <si>
    <t>MATHS</t>
  </si>
  <si>
    <t>C.S.</t>
  </si>
  <si>
    <t>REMARK</t>
  </si>
  <si>
    <t>XI B</t>
  </si>
  <si>
    <t>XI D</t>
  </si>
  <si>
    <t>Excluding 1 student who did not appear in session ending exam.</t>
  </si>
  <si>
    <t>ACCOUNTANCY</t>
  </si>
  <si>
    <t>BUSINESS ST.</t>
  </si>
  <si>
    <t>ECONOMICS</t>
  </si>
  <si>
    <t>ENGLISH</t>
  </si>
  <si>
    <t>HINDI</t>
  </si>
  <si>
    <t>I.P.</t>
  </si>
  <si>
    <t>COMMERCE</t>
  </si>
  <si>
    <t>XI C</t>
  </si>
  <si>
    <t>N.A.</t>
  </si>
  <si>
    <t>Excluding 3 students who did not appear in session ending exam.</t>
  </si>
  <si>
    <t>XI E</t>
  </si>
  <si>
    <t>HISTORY</t>
  </si>
  <si>
    <t>GEOGRAPHY</t>
  </si>
  <si>
    <t>POL.SC.</t>
  </si>
  <si>
    <t>HUMANITIES</t>
  </si>
  <si>
    <t>XI 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</si>
</sst>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</font>
    <font/>
    <font>
      <sz val="11.0"/>
      <color rgb="FFFF0000"/>
      <name val="Calibri"/>
    </font>
    <font>
      <b/>
      <sz val="11.0"/>
      <color rgb="FFFF0000"/>
      <name val="Calibri"/>
    </font>
  </fonts>
  <fills count="2">
    <fill>
      <patternFill patternType="none"/>
    </fill>
    <fill>
      <patternFill patternType="lightGray"/>
    </fill>
  </fills>
  <borders count="11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0" fillId="0" fontId="0" numFmtId="0" xfId="0" applyAlignment="1" applyFont="1">
      <alignment horizontal="center"/>
    </xf>
    <xf borderId="1" fillId="0" fontId="0" numFmtId="0" xfId="0" applyAlignment="1" applyBorder="1" applyFont="1">
      <alignment horizontal="center"/>
    </xf>
    <xf borderId="1" fillId="0" fontId="1" numFmtId="0" xfId="0" applyBorder="1" applyFont="1"/>
    <xf borderId="2" fillId="0" fontId="0" numFmtId="0" xfId="0" applyAlignment="1" applyBorder="1" applyFont="1">
      <alignment horizontal="center"/>
    </xf>
    <xf borderId="3" fillId="0" fontId="1" numFmtId="0" xfId="0" applyBorder="1" applyFont="1"/>
    <xf borderId="4" fillId="0" fontId="1" numFmtId="0" xfId="0" applyBorder="1" applyFont="1"/>
    <xf borderId="5" fillId="0" fontId="0" numFmtId="0" xfId="0" applyBorder="1" applyFont="1"/>
    <xf borderId="5" fillId="0" fontId="0" numFmtId="0" xfId="0" applyAlignment="1" applyBorder="1" applyFont="1">
      <alignment shrinkToFit="0" wrapText="1"/>
    </xf>
    <xf borderId="5" fillId="0" fontId="0" numFmtId="0" xfId="0" applyAlignment="1" applyBorder="1" applyFont="1">
      <alignment horizontal="center"/>
    </xf>
    <xf borderId="5" fillId="0" fontId="0" numFmtId="0" xfId="0" applyAlignment="1" applyBorder="1" applyFont="1">
      <alignment horizontal="center" shrinkToFit="0" wrapText="1"/>
    </xf>
    <xf borderId="5" fillId="0" fontId="0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/>
    </xf>
    <xf borderId="6" fillId="0" fontId="0" numFmtId="0" xfId="0" applyAlignment="1" applyBorder="1" applyFont="1">
      <alignment horizontal="center" vertical="center"/>
    </xf>
    <xf borderId="5" fillId="0" fontId="0" numFmtId="1" xfId="0" applyBorder="1" applyFont="1" applyNumberFormat="1"/>
    <xf borderId="5" fillId="0" fontId="0" numFmtId="2" xfId="0" applyBorder="1" applyFont="1" applyNumberFormat="1"/>
    <xf borderId="7" fillId="0" fontId="1" numFmtId="0" xfId="0" applyBorder="1" applyFont="1"/>
    <xf borderId="7" fillId="0" fontId="0" numFmtId="2" xfId="0" applyBorder="1" applyFont="1" applyNumberFormat="1"/>
    <xf borderId="0" fillId="0" fontId="2" numFmtId="0" xfId="0" applyFont="1"/>
    <xf borderId="8" fillId="0" fontId="1" numFmtId="0" xfId="0" applyBorder="1" applyFont="1"/>
    <xf borderId="5" fillId="0" fontId="3" numFmtId="0" xfId="0" applyBorder="1" applyFont="1"/>
    <xf borderId="5" fillId="0" fontId="3" numFmtId="1" xfId="0" applyBorder="1" applyFont="1" applyNumberFormat="1"/>
    <xf borderId="7" fillId="0" fontId="3" numFmtId="2" xfId="0" applyBorder="1" applyFont="1" applyNumberFormat="1"/>
    <xf borderId="9" fillId="0" fontId="0" numFmtId="0" xfId="0" applyAlignment="1" applyBorder="1" applyFont="1">
      <alignment horizontal="center"/>
    </xf>
    <xf borderId="10" fillId="0" fontId="1" numFmtId="0" xfId="0" applyBorder="1" applyFont="1"/>
    <xf borderId="9" fillId="0" fontId="1" numFmtId="0" xfId="0" applyBorder="1" applyFont="1"/>
    <xf borderId="5" fillId="0" fontId="2" numFmtId="0" xfId="0" applyAlignment="1" applyBorder="1" applyFont="1">
      <alignment vertical="center"/>
    </xf>
    <xf borderId="5" fillId="0" fontId="3" numFmtId="2" xfId="0" applyBorder="1" applyFont="1" applyNumberFormat="1"/>
    <xf borderId="5" fillId="0" fontId="0" numFmtId="0" xfId="0" applyAlignment="1" applyBorder="1" applyFont="1">
      <alignment vertical="center"/>
    </xf>
    <xf borderId="5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2.14"/>
    <col customWidth="1" min="3" max="3" width="9.86"/>
    <col customWidth="1" min="4" max="6" width="9.14"/>
    <col customWidth="1" min="7" max="7" width="9.71"/>
    <col customWidth="1" min="8" max="9" width="9.14"/>
    <col customWidth="1" min="10" max="10" width="14.86"/>
    <col customWidth="1" min="11" max="11" width="12.14"/>
    <col customWidth="1" min="12" max="12" width="11.43"/>
    <col customWidth="1" min="13" max="13" width="10.57"/>
    <col customWidth="1" min="14" max="17" width="9.14"/>
  </cols>
  <sheetData>
    <row r="1">
      <c r="A1" s="1"/>
      <c r="B1" s="2" t="s">
        <v>0</v>
      </c>
      <c r="I1" s="1"/>
      <c r="J1" s="1"/>
      <c r="K1" s="1"/>
      <c r="L1" s="1"/>
      <c r="M1" s="1"/>
      <c r="N1" s="1"/>
      <c r="O1" s="1"/>
      <c r="P1" s="1"/>
      <c r="Q1" s="1"/>
    </row>
    <row r="2">
      <c r="A2" s="1"/>
      <c r="B2" s="3" t="s">
        <v>1</v>
      </c>
      <c r="C2" s="4"/>
      <c r="D2" s="4"/>
      <c r="E2" s="4"/>
      <c r="F2" s="4"/>
      <c r="G2" s="4"/>
      <c r="H2" s="4"/>
      <c r="I2" s="1"/>
      <c r="J2" s="5" t="s">
        <v>2</v>
      </c>
      <c r="K2" s="6"/>
      <c r="L2" s="6"/>
      <c r="M2" s="6"/>
      <c r="N2" s="6"/>
      <c r="O2" s="6"/>
      <c r="P2" s="7"/>
      <c r="Q2" s="1"/>
    </row>
    <row r="3">
      <c r="A3" s="1"/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"/>
      <c r="J3" s="10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  <c r="Q3" s="1"/>
    </row>
    <row r="4">
      <c r="A4" s="1"/>
      <c r="B4" s="1"/>
      <c r="C4" s="8"/>
      <c r="D4" s="8"/>
      <c r="E4" s="8"/>
      <c r="F4" s="8"/>
      <c r="G4" s="8"/>
      <c r="H4" s="8"/>
      <c r="I4" s="1"/>
      <c r="J4" s="12" t="s">
        <v>17</v>
      </c>
      <c r="K4" s="10">
        <v>6.0</v>
      </c>
      <c r="L4" s="10">
        <v>12.0</v>
      </c>
      <c r="M4" s="10">
        <v>10.0</v>
      </c>
      <c r="N4" s="10">
        <v>5.0</v>
      </c>
      <c r="O4" s="10">
        <v>8.0</v>
      </c>
      <c r="P4" s="13" t="str">
        <f t="shared" ref="P4:P9" si="1">SUM(K4:O4)</f>
        <v>41</v>
      </c>
      <c r="Q4" s="1"/>
    </row>
    <row r="5">
      <c r="A5" s="1"/>
      <c r="B5" s="14" t="s">
        <v>18</v>
      </c>
      <c r="C5" s="8" t="s">
        <v>11</v>
      </c>
      <c r="D5" s="8">
        <v>48.0</v>
      </c>
      <c r="E5" s="8">
        <v>48.0</v>
      </c>
      <c r="F5" s="8">
        <v>21.0</v>
      </c>
      <c r="G5" s="15" t="str">
        <f t="shared" ref="G5:G10" si="2">E5-F5</f>
        <v>27</v>
      </c>
      <c r="H5" s="16" t="str">
        <f t="shared" ref="H5:H10" si="3">F5/E5*100</f>
        <v>43.75</v>
      </c>
      <c r="I5" s="1"/>
      <c r="J5" s="12" t="s">
        <v>19</v>
      </c>
      <c r="K5" s="10">
        <v>7.0</v>
      </c>
      <c r="L5" s="10">
        <v>10.0</v>
      </c>
      <c r="M5" s="10">
        <v>10.0</v>
      </c>
      <c r="N5" s="10">
        <v>1.0</v>
      </c>
      <c r="O5" s="10">
        <v>7.0</v>
      </c>
      <c r="P5" s="13" t="str">
        <f t="shared" si="1"/>
        <v>35</v>
      </c>
      <c r="Q5" s="1"/>
    </row>
    <row r="6">
      <c r="A6" s="1"/>
      <c r="B6" s="17"/>
      <c r="C6" s="8" t="s">
        <v>12</v>
      </c>
      <c r="D6" s="8">
        <v>47.0</v>
      </c>
      <c r="E6" s="8">
        <v>46.0</v>
      </c>
      <c r="F6" s="8">
        <v>21.0</v>
      </c>
      <c r="G6" s="15" t="str">
        <f t="shared" si="2"/>
        <v>25</v>
      </c>
      <c r="H6" s="16" t="str">
        <f t="shared" si="3"/>
        <v>45.65</v>
      </c>
      <c r="I6" s="1"/>
      <c r="J6" s="12" t="s">
        <v>20</v>
      </c>
      <c r="K6" s="10">
        <v>21.0</v>
      </c>
      <c r="L6" s="10">
        <v>21.0</v>
      </c>
      <c r="M6" s="10">
        <v>21.0</v>
      </c>
      <c r="N6" s="10">
        <v>17.0</v>
      </c>
      <c r="O6" s="10">
        <v>25.0</v>
      </c>
      <c r="P6" s="13" t="str">
        <f t="shared" si="1"/>
        <v>105</v>
      </c>
      <c r="Q6" s="1"/>
    </row>
    <row r="7">
      <c r="A7" s="1"/>
      <c r="B7" s="17"/>
      <c r="C7" s="8" t="s">
        <v>13</v>
      </c>
      <c r="D7" s="8">
        <v>48.0</v>
      </c>
      <c r="E7" s="8">
        <v>48.0</v>
      </c>
      <c r="F7" s="8">
        <v>24.0</v>
      </c>
      <c r="G7" s="15" t="str">
        <f t="shared" si="2"/>
        <v>24</v>
      </c>
      <c r="H7" s="16" t="str">
        <f t="shared" si="3"/>
        <v>50.00</v>
      </c>
      <c r="I7" s="1"/>
      <c r="J7" s="12" t="s">
        <v>21</v>
      </c>
      <c r="K7" s="10">
        <v>26.0</v>
      </c>
      <c r="L7" s="10">
        <v>21.0</v>
      </c>
      <c r="M7" s="10">
        <v>22.0</v>
      </c>
      <c r="N7" s="10">
        <v>16.0</v>
      </c>
      <c r="O7" s="10">
        <v>25.0</v>
      </c>
      <c r="P7" s="13" t="str">
        <f t="shared" si="1"/>
        <v>110</v>
      </c>
      <c r="Q7" s="1"/>
    </row>
    <row r="8">
      <c r="A8" s="1"/>
      <c r="B8" s="17"/>
      <c r="C8" s="8" t="s">
        <v>14</v>
      </c>
      <c r="D8" s="8">
        <v>50.0</v>
      </c>
      <c r="E8" s="8">
        <v>50.0</v>
      </c>
      <c r="F8" s="8">
        <v>31.0</v>
      </c>
      <c r="G8" s="15" t="str">
        <f t="shared" si="2"/>
        <v>19</v>
      </c>
      <c r="H8" s="16" t="str">
        <f t="shared" si="3"/>
        <v>62.00</v>
      </c>
      <c r="I8" s="1"/>
      <c r="J8" s="12" t="s">
        <v>22</v>
      </c>
      <c r="K8" s="10">
        <v>16.0</v>
      </c>
      <c r="L8" s="10">
        <v>16.0</v>
      </c>
      <c r="M8" s="10">
        <v>13.0</v>
      </c>
      <c r="N8" s="10">
        <v>7.0</v>
      </c>
      <c r="O8" s="10">
        <v>11.0</v>
      </c>
      <c r="P8" s="13" t="str">
        <f t="shared" si="1"/>
        <v>63</v>
      </c>
      <c r="Q8" s="1"/>
    </row>
    <row r="9" ht="14.25" customHeight="1">
      <c r="A9" s="1"/>
      <c r="B9" s="17"/>
      <c r="C9" s="8" t="s">
        <v>15</v>
      </c>
      <c r="D9" s="8">
        <v>51.0</v>
      </c>
      <c r="E9" s="8">
        <v>51.0</v>
      </c>
      <c r="F9" s="8">
        <v>21.0</v>
      </c>
      <c r="G9" s="15" t="str">
        <f t="shared" si="2"/>
        <v>30</v>
      </c>
      <c r="H9" s="18" t="str">
        <f t="shared" si="3"/>
        <v>41.18</v>
      </c>
      <c r="I9" s="1"/>
      <c r="J9" s="12" t="s">
        <v>23</v>
      </c>
      <c r="K9" s="10">
        <v>0.0</v>
      </c>
      <c r="L9" s="10">
        <v>0.0</v>
      </c>
      <c r="M9" s="10">
        <v>0.0</v>
      </c>
      <c r="N9" s="10">
        <v>0.0</v>
      </c>
      <c r="O9" s="10">
        <v>0.0</v>
      </c>
      <c r="P9" s="13" t="str">
        <f t="shared" si="1"/>
        <v>0</v>
      </c>
      <c r="Q9" s="1"/>
    </row>
    <row r="10" ht="27.75" customHeight="1">
      <c r="A10" s="19"/>
      <c r="B10" s="20"/>
      <c r="C10" s="21" t="s">
        <v>24</v>
      </c>
      <c r="D10" s="21" t="str">
        <f t="shared" ref="D10:F10" si="4">SUM(D5:D9)</f>
        <v>244</v>
      </c>
      <c r="E10" s="21" t="str">
        <f t="shared" si="4"/>
        <v>243</v>
      </c>
      <c r="F10" s="21" t="str">
        <f t="shared" si="4"/>
        <v>118</v>
      </c>
      <c r="G10" s="22" t="str">
        <f t="shared" si="2"/>
        <v>125</v>
      </c>
      <c r="H10" s="23" t="str">
        <f t="shared" si="3"/>
        <v>48.56</v>
      </c>
      <c r="I10" s="19"/>
      <c r="J10" s="19"/>
      <c r="K10" s="19"/>
      <c r="L10" s="19"/>
      <c r="M10" s="19"/>
      <c r="N10" s="19"/>
      <c r="O10" s="19"/>
      <c r="P10" s="19"/>
      <c r="Q10" s="19"/>
    </row>
    <row r="11">
      <c r="A11" s="1"/>
      <c r="B11" s="24"/>
      <c r="H11" s="25"/>
      <c r="I11" s="1"/>
      <c r="J11" s="1"/>
      <c r="K11" s="1"/>
      <c r="L11" s="1"/>
      <c r="M11" s="1"/>
      <c r="N11" s="1"/>
      <c r="O11" s="1"/>
      <c r="P11" s="1"/>
      <c r="Q11" s="1"/>
    </row>
    <row r="12">
      <c r="A12" s="1"/>
      <c r="B12" s="26"/>
      <c r="H12" s="25"/>
      <c r="I12" s="1"/>
      <c r="J12" s="2" t="s">
        <v>25</v>
      </c>
      <c r="Q12" s="1"/>
    </row>
    <row r="13" ht="72.75" customHeight="1">
      <c r="A13" s="1"/>
      <c r="B13" s="12" t="s">
        <v>26</v>
      </c>
      <c r="C13" s="9" t="s">
        <v>4</v>
      </c>
      <c r="D13" s="9" t="s">
        <v>5</v>
      </c>
      <c r="E13" s="9" t="s">
        <v>6</v>
      </c>
      <c r="F13" s="9" t="s">
        <v>7</v>
      </c>
      <c r="G13" s="9" t="s">
        <v>8</v>
      </c>
      <c r="H13" s="9" t="s">
        <v>9</v>
      </c>
      <c r="I13" s="1"/>
      <c r="J13" s="11" t="s">
        <v>27</v>
      </c>
      <c r="K13" s="11" t="s">
        <v>28</v>
      </c>
      <c r="L13" s="11" t="s">
        <v>29</v>
      </c>
      <c r="M13" s="11" t="s">
        <v>30</v>
      </c>
      <c r="N13" s="11" t="s">
        <v>31</v>
      </c>
      <c r="O13" s="11" t="s">
        <v>32</v>
      </c>
      <c r="P13" s="10"/>
      <c r="Q13" s="11" t="s">
        <v>33</v>
      </c>
    </row>
    <row r="14">
      <c r="A14" s="1"/>
      <c r="B14" s="14" t="s">
        <v>21</v>
      </c>
      <c r="C14" s="8" t="s">
        <v>34</v>
      </c>
      <c r="D14" s="8">
        <v>43.0</v>
      </c>
      <c r="E14" s="8">
        <v>43.0</v>
      </c>
      <c r="F14" s="8">
        <v>27.0</v>
      </c>
      <c r="G14" s="15" t="str">
        <f t="shared" ref="G14:G16" si="5">E14-F14</f>
        <v>16</v>
      </c>
      <c r="H14" s="16" t="str">
        <f t="shared" ref="H14:H16" si="6">F14/E14*100</f>
        <v>62.79</v>
      </c>
      <c r="I14" s="1"/>
      <c r="J14" s="10">
        <v>11.0</v>
      </c>
      <c r="K14" s="10">
        <v>15.0</v>
      </c>
      <c r="L14" s="10">
        <v>3.0</v>
      </c>
      <c r="M14" s="10">
        <v>1.0</v>
      </c>
      <c r="N14" s="10">
        <v>3.0</v>
      </c>
      <c r="O14" s="10">
        <v>0.0</v>
      </c>
      <c r="P14" s="10"/>
      <c r="Q14" s="1"/>
    </row>
    <row r="15" ht="18.75" customHeight="1">
      <c r="A15" s="1"/>
      <c r="B15" s="20"/>
      <c r="C15" s="8" t="s">
        <v>35</v>
      </c>
      <c r="D15" s="8">
        <v>33.0</v>
      </c>
      <c r="E15" s="8">
        <v>32.0</v>
      </c>
      <c r="F15" s="8">
        <v>21.0</v>
      </c>
      <c r="G15" s="15" t="str">
        <f t="shared" si="5"/>
        <v>11</v>
      </c>
      <c r="H15" s="16" t="str">
        <f t="shared" si="6"/>
        <v>65.63</v>
      </c>
      <c r="I15" s="1"/>
      <c r="J15" s="10">
        <v>11.0</v>
      </c>
      <c r="K15" s="10">
        <v>7.0</v>
      </c>
      <c r="L15" s="10">
        <v>1.0</v>
      </c>
      <c r="M15" s="10">
        <v>0.0</v>
      </c>
      <c r="N15" s="10">
        <v>2.0</v>
      </c>
      <c r="O15" s="10">
        <v>1.0</v>
      </c>
      <c r="P15" s="10"/>
      <c r="Q15" s="1" t="s">
        <v>36</v>
      </c>
    </row>
    <row r="16" ht="23.25" customHeight="1">
      <c r="A16" s="19"/>
      <c r="B16" s="27"/>
      <c r="C16" s="21" t="s">
        <v>24</v>
      </c>
      <c r="D16" s="21">
        <v>76.0</v>
      </c>
      <c r="E16" s="21" t="str">
        <f t="shared" ref="E16:F16" si="7">SUM(E14:E15)</f>
        <v>75</v>
      </c>
      <c r="F16" s="21" t="str">
        <f t="shared" si="7"/>
        <v>48</v>
      </c>
      <c r="G16" s="22" t="str">
        <f t="shared" si="5"/>
        <v>27</v>
      </c>
      <c r="H16" s="28" t="str">
        <f t="shared" si="6"/>
        <v>64.00</v>
      </c>
      <c r="I16" s="19"/>
      <c r="J16" s="13" t="str">
        <f t="shared" ref="J16:O16" si="8">SUM(J14:J15)</f>
        <v>22</v>
      </c>
      <c r="K16" s="13" t="str">
        <f t="shared" si="8"/>
        <v>22</v>
      </c>
      <c r="L16" s="13" t="str">
        <f t="shared" si="8"/>
        <v>4</v>
      </c>
      <c r="M16" s="13" t="str">
        <f t="shared" si="8"/>
        <v>1</v>
      </c>
      <c r="N16" s="13" t="str">
        <f t="shared" si="8"/>
        <v>5</v>
      </c>
      <c r="O16" s="13" t="str">
        <f t="shared" si="8"/>
        <v>1</v>
      </c>
      <c r="P16" s="13"/>
      <c r="Q16" s="19"/>
    </row>
    <row r="17" ht="49.5" customHeight="1">
      <c r="A17" s="1"/>
      <c r="B17" s="29"/>
      <c r="C17" s="8"/>
      <c r="D17" s="8"/>
      <c r="E17" s="8"/>
      <c r="F17" s="8"/>
      <c r="G17" s="15"/>
      <c r="H17" s="16"/>
      <c r="I17" s="1"/>
      <c r="J17" s="10" t="s">
        <v>37</v>
      </c>
      <c r="K17" s="10" t="s">
        <v>38</v>
      </c>
      <c r="L17" s="10" t="s">
        <v>39</v>
      </c>
      <c r="M17" s="10" t="s">
        <v>31</v>
      </c>
      <c r="N17" s="10" t="s">
        <v>40</v>
      </c>
      <c r="O17" s="10" t="s">
        <v>41</v>
      </c>
      <c r="P17" s="10" t="s">
        <v>42</v>
      </c>
      <c r="Q17" s="1"/>
    </row>
    <row r="18">
      <c r="A18" s="1"/>
      <c r="B18" s="14" t="s">
        <v>43</v>
      </c>
      <c r="C18" s="8" t="s">
        <v>44</v>
      </c>
      <c r="D18" s="8">
        <v>46.0</v>
      </c>
      <c r="E18" s="8">
        <v>43.0</v>
      </c>
      <c r="F18" s="8">
        <v>37.0</v>
      </c>
      <c r="G18" s="15" t="str">
        <f t="shared" ref="G18:G19" si="9">E18-F18</f>
        <v>6</v>
      </c>
      <c r="H18" s="16" t="str">
        <f t="shared" ref="H18:H20" si="10">F18/E18*100</f>
        <v>86.05</v>
      </c>
      <c r="I18" s="1"/>
      <c r="J18" s="10">
        <v>1.0</v>
      </c>
      <c r="K18" s="10">
        <v>1.0</v>
      </c>
      <c r="L18" s="10">
        <v>2.0</v>
      </c>
      <c r="M18" s="10">
        <v>1.0</v>
      </c>
      <c r="N18" s="10">
        <v>1.0</v>
      </c>
      <c r="O18" s="10">
        <v>0.0</v>
      </c>
      <c r="P18" s="10" t="s">
        <v>45</v>
      </c>
      <c r="Q18" s="1" t="s">
        <v>46</v>
      </c>
    </row>
    <row r="19">
      <c r="A19" s="1"/>
      <c r="B19" s="20"/>
      <c r="C19" s="8" t="s">
        <v>47</v>
      </c>
      <c r="D19" s="8">
        <v>11.0</v>
      </c>
      <c r="E19" s="8">
        <v>11.0</v>
      </c>
      <c r="F19" s="8">
        <v>7.0</v>
      </c>
      <c r="G19" s="15" t="str">
        <f t="shared" si="9"/>
        <v>4</v>
      </c>
      <c r="H19" s="16" t="str">
        <f t="shared" si="10"/>
        <v>63.64</v>
      </c>
      <c r="I19" s="1"/>
      <c r="J19" s="10">
        <v>2.0</v>
      </c>
      <c r="K19" s="10">
        <v>2.0</v>
      </c>
      <c r="L19" s="10">
        <v>3.0</v>
      </c>
      <c r="M19" s="10" t="s">
        <v>45</v>
      </c>
      <c r="N19" s="10">
        <v>0.0</v>
      </c>
      <c r="O19" s="10" t="s">
        <v>45</v>
      </c>
      <c r="P19" s="10">
        <v>2.0</v>
      </c>
      <c r="Q19" s="1"/>
    </row>
    <row r="20" ht="25.5" customHeight="1">
      <c r="A20" s="19"/>
      <c r="B20" s="27"/>
      <c r="C20" s="21" t="s">
        <v>24</v>
      </c>
      <c r="D20" s="21" t="str">
        <f t="shared" ref="D20:G20" si="11">SUM(D18:D19)</f>
        <v>57</v>
      </c>
      <c r="E20" s="21" t="str">
        <f t="shared" si="11"/>
        <v>54</v>
      </c>
      <c r="F20" s="21" t="str">
        <f t="shared" si="11"/>
        <v>44</v>
      </c>
      <c r="G20" s="22" t="str">
        <f t="shared" si="11"/>
        <v>10</v>
      </c>
      <c r="H20" s="28" t="str">
        <f t="shared" si="10"/>
        <v>81.48</v>
      </c>
      <c r="I20" s="19"/>
      <c r="J20" s="13">
        <v>3.0</v>
      </c>
      <c r="K20" s="13">
        <v>3.0</v>
      </c>
      <c r="L20" s="13">
        <v>5.0</v>
      </c>
      <c r="M20" s="13">
        <v>1.0</v>
      </c>
      <c r="N20" s="13">
        <v>1.0</v>
      </c>
      <c r="O20" s="13">
        <v>0.0</v>
      </c>
      <c r="P20" s="13">
        <v>2.0</v>
      </c>
      <c r="Q20" s="19"/>
    </row>
    <row r="21" ht="42.0" customHeight="1">
      <c r="A21" s="1"/>
      <c r="B21" s="29"/>
      <c r="C21" s="8"/>
      <c r="D21" s="8"/>
      <c r="E21" s="8"/>
      <c r="F21" s="8"/>
      <c r="G21" s="15"/>
      <c r="H21" s="16"/>
      <c r="I21" s="1"/>
      <c r="J21" s="10" t="s">
        <v>48</v>
      </c>
      <c r="K21" s="10" t="s">
        <v>49</v>
      </c>
      <c r="L21" s="10" t="s">
        <v>39</v>
      </c>
      <c r="M21" s="10" t="s">
        <v>50</v>
      </c>
      <c r="N21" s="10" t="s">
        <v>40</v>
      </c>
      <c r="O21" s="10" t="s">
        <v>41</v>
      </c>
      <c r="P21" s="10" t="s">
        <v>42</v>
      </c>
      <c r="Q21" s="1"/>
    </row>
    <row r="22" ht="15.75" customHeight="1">
      <c r="A22" s="19"/>
      <c r="B22" s="30" t="s">
        <v>51</v>
      </c>
      <c r="C22" s="21" t="s">
        <v>52</v>
      </c>
      <c r="D22" s="21">
        <v>50.0</v>
      </c>
      <c r="E22" s="21">
        <v>50.0</v>
      </c>
      <c r="F22" s="21">
        <v>32.0</v>
      </c>
      <c r="G22" s="22" t="str">
        <f>E22-F22</f>
        <v>18</v>
      </c>
      <c r="H22" s="28" t="str">
        <f>F22/E22*100</f>
        <v>64.00</v>
      </c>
      <c r="I22" s="19"/>
      <c r="J22" s="13">
        <v>12.0</v>
      </c>
      <c r="K22" s="13">
        <v>4.0</v>
      </c>
      <c r="L22" s="13">
        <v>0.0</v>
      </c>
      <c r="M22" s="13">
        <v>14.0</v>
      </c>
      <c r="N22" s="13">
        <v>6.0</v>
      </c>
      <c r="O22" s="13">
        <v>1.0</v>
      </c>
      <c r="P22" s="13">
        <v>1.0</v>
      </c>
      <c r="Q22" s="19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</sheetData>
  <mergeCells count="8">
    <mergeCell ref="J2:P2"/>
    <mergeCell ref="J12:P12"/>
    <mergeCell ref="B5:B10"/>
    <mergeCell ref="B14:B15"/>
    <mergeCell ref="B18:B19"/>
    <mergeCell ref="B11:H12"/>
    <mergeCell ref="B1:H1"/>
    <mergeCell ref="B2:H2"/>
  </mergeCells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cp:lastModifiedBy/>
  <dcterms:modified xsi:type="dcterms:W3CDTF">2020-04-23T03:55:22Z</dcterms:modified>
</cp:coreProperties>
</file>